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hristy\Newsletters and e-blasts\E-blasts\2023 E-blasts\12-2023 Payroll Updates for 2024\Jane Edits\Second Draft\"/>
    </mc:Choice>
  </mc:AlternateContent>
  <xr:revisionPtr revIDLastSave="0" documentId="13_ncr:1_{CB216FEB-9D24-4A0F-AB98-4605F539F879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Year-End" sheetId="5" r:id="rId1"/>
    <sheet name="January Deadlines" sheetId="6" r:id="rId2"/>
  </sheets>
  <definedNames>
    <definedName name="_xlnm.Print_Area" localSheetId="0">'Year-End'!$A$1:$L$70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" i="5" l="1"/>
  <c r="L17" i="5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<sst xmlns="http://schemas.openxmlformats.org/spreadsheetml/2006/main" count="88" uniqueCount="74">
  <si>
    <t xml:space="preserve"> </t>
  </si>
  <si>
    <t>LIMITS</t>
  </si>
  <si>
    <t>PERCENTS</t>
  </si>
  <si>
    <t>NONE</t>
  </si>
  <si>
    <t>MAXIMUM</t>
  </si>
  <si>
    <t>WITHHOLD</t>
  </si>
  <si>
    <t>EMPLOYER</t>
  </si>
  <si>
    <t>FAMILY</t>
  </si>
  <si>
    <t>SELF ONLY</t>
  </si>
  <si>
    <t>916-653-7795</t>
  </si>
  <si>
    <t>Information contact: IRS 800-829-4933</t>
  </si>
  <si>
    <t>Deposit is due by the 15th of the following month</t>
  </si>
  <si>
    <t>SEMI-WEEKLY</t>
  </si>
  <si>
    <t>MONTHLY</t>
  </si>
  <si>
    <t>QUARTERLY</t>
  </si>
  <si>
    <t>taxes but not federal or state income taxes</t>
  </si>
  <si>
    <t>no change</t>
  </si>
  <si>
    <t>increased</t>
  </si>
  <si>
    <t xml:space="preserve">50-OLDER </t>
  </si>
  <si>
    <t>55-OLDER</t>
  </si>
  <si>
    <t>Note: If you have $100,000 or more in payroll taxes on any day, you must make the deposit by the</t>
  </si>
  <si>
    <t>next business day, regardless of the normal payroll tax deposit schedule.</t>
  </si>
  <si>
    <t>If pay date is:  Wednesday, Thursday, or Friday</t>
  </si>
  <si>
    <t>Deposit is due by the following Wednesday</t>
  </si>
  <si>
    <t>If pay date is:  Saturday, Sunday, Monday, or Tuesday</t>
  </si>
  <si>
    <t>Deposit is due by the following Friday</t>
  </si>
  <si>
    <t>Deposit is due by the last day of the month following the quarter-end date</t>
  </si>
  <si>
    <t>EMPLOYEE</t>
  </si>
  <si>
    <t>Note: Employees with wages over $200,000 will pay an extra 0.9%; no employer match on that portion</t>
  </si>
  <si>
    <t>new limit &amp; rate</t>
  </si>
  <si>
    <t>new limit</t>
  </si>
  <si>
    <t>https://www.irs.gov/tax-professionals/standard-mileage-rates</t>
  </si>
  <si>
    <t>401(k) contributions are subject to FICA/MDCR</t>
  </si>
  <si>
    <t>26 or more employees:  OT paid at 1.5 x regular rate for hours over 8.0 per day/40 per week</t>
  </si>
  <si>
    <t>-</t>
  </si>
  <si>
    <t xml:space="preserve">https://eddservices.edd.ca.gov/tap/open/rateinquiry/ </t>
  </si>
  <si>
    <t>https://www.cdtfa.ca.gov/taxes-and-fees/sales-use-tax-rates.htm</t>
  </si>
  <si>
    <t>base  rate</t>
  </si>
  <si>
    <t xml:space="preserve">      Note:  Annual reporting subject to change in November for current year, use base rate for Quarterly Deposit Requirements</t>
  </si>
  <si>
    <t>2024 PAYROLL TAX SUMMARY SHEET</t>
  </si>
  <si>
    <t>$16.00 per hour  (No difference for number of employees)</t>
  </si>
  <si>
    <t>25 or less employees: OT paid at 1.5 x regular rate for hours over 8.5 per day/45 per week</t>
  </si>
  <si>
    <t>No Maximum</t>
  </si>
  <si>
    <t>Unlimited</t>
  </si>
  <si>
    <t>January 24, 2024</t>
  </si>
  <si>
    <t>January 31, 2024</t>
  </si>
  <si>
    <t>Deadline to file W2s to government agencies and furnish copy to employees.</t>
  </si>
  <si>
    <t>Deadline to file 1099s to government agencies and furnish copy to recipients.</t>
  </si>
  <si>
    <t>Deadline to file all 4th quarter payroll reports and submit payroll tax payments.</t>
  </si>
  <si>
    <t>Important Year End Deadlines:</t>
  </si>
  <si>
    <t xml:space="preserve">1.5 x regular pay for the first 8 hours worked on the 7th consecutive day of work, and double-time </t>
  </si>
  <si>
    <t>pay for all work performed in excess of 8 hours on the 7th consecutive day of work.</t>
  </si>
  <si>
    <t>https://www.irs.gov/newsroom/irs-issues-standard-mileage-rates-for-2024</t>
  </si>
  <si>
    <t>0.67 cents per mile</t>
  </si>
  <si>
    <t>All employees: Double-time paid after 12 hours in single day</t>
  </si>
  <si>
    <t>SICK PAY REQUIREMENTS</t>
  </si>
  <si>
    <t>5 days or 40 hours of sick pay must be provided to each employee</t>
  </si>
  <si>
    <t xml:space="preserve">https://www.dir.ca.gov/dlse/paid_sick_leave.htm </t>
  </si>
  <si>
    <t xml:space="preserve"> PAYROLL TAX DEPOSIT SCHEDULES</t>
  </si>
  <si>
    <t>401-K LIMIT</t>
  </si>
  <si>
    <t>SIMPLE IRA LIMIT</t>
  </si>
  <si>
    <t>HSA LIMITS</t>
  </si>
  <si>
    <t>MILEAGE RATES</t>
  </si>
  <si>
    <t>CA MINIMUM WAGE</t>
  </si>
  <si>
    <t xml:space="preserve">SALES TAX </t>
  </si>
  <si>
    <t>MINIMUM SALARY FOR EXEMPT EE</t>
  </si>
  <si>
    <t xml:space="preserve">AG WORKER'S OVERTIME </t>
  </si>
  <si>
    <t>SOCIAL SECURITY</t>
  </si>
  <si>
    <t>MEDICARE</t>
  </si>
  <si>
    <t>FUTA</t>
  </si>
  <si>
    <t>SDI</t>
  </si>
  <si>
    <t>California SUI Rate Search:</t>
  </si>
  <si>
    <t>Last day to submit payroll and W2 information to GC to ensure timely filing and avoid rush fees.</t>
  </si>
  <si>
    <t>Last day to submit 1099 spreadsheet to GC to ensure timely filing and avoid rush fees.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</si>
</sst>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0.0%"/>
    <numFmt numFmtId="166" formatCode="_(&quot;$&quot;* #,##0_);_(&quot;$&quot;* \(#,##0\);_(&quot;$&quot;* &quot;-&quot;??_);_(@_)"/>
  </numFmts>
  <fonts count="14" x14ac:knownFonts="1">
    <font>
      <sz val="12"/>
      <name val="Courier"/>
    </font>
    <font>
      <sz val="1"/>
      <color indexed="16"/>
      <name val="Courier"/>
    </font>
    <font>
      <i/>
      <sz val="1"/>
      <color indexed="16"/>
      <name val="Courier"/>
    </font>
    <font>
      <b/>
      <sz val="1"/>
      <color indexed="16"/>
      <name val="Courier"/>
    </font>
    <font>
      <u/>
      <sz val="12"/>
      <color theme="10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rgb="FF0000FF"/>
      <name val="Arial"/>
      <family val="2"/>
    </font>
    <font>
      <sz val="12"/>
      <color rgb="FF26385F"/>
      <name val="Arial"/>
      <family val="2"/>
    </font>
    <font>
      <b/>
      <sz val="12"/>
      <color rgb="FF26385F"/>
      <name val="Arial"/>
      <family val="2"/>
    </font>
    <font>
      <i/>
      <sz val="12"/>
      <color rgb="FF26385F"/>
      <name val="Arial"/>
      <family val="2"/>
    </font>
    <font>
      <u/>
      <sz val="12"/>
      <color rgb="FF14BBB4"/>
      <name val="Arial"/>
      <family val="2"/>
    </font>
    <font>
      <b/>
      <sz val="16"/>
      <color rgb="FF26385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164" fontId="1" fillId="0" borderId="0">
      <protection locked="0"/>
    </xf>
    <xf numFmtId="164" fontId="1" fillId="0" borderId="0">
      <protection locked="0"/>
    </xf>
    <xf numFmtId="164" fontId="1" fillId="0" borderId="0">
      <protection locked="0"/>
    </xf>
    <xf numFmtId="164" fontId="2" fillId="0" borderId="0">
      <protection locked="0"/>
    </xf>
    <xf numFmtId="164" fontId="3" fillId="0" borderId="0">
      <protection locked="0"/>
    </xf>
    <xf numFmtId="164" fontId="1" fillId="0" borderId="0">
      <protection locked="0"/>
    </xf>
    <xf numFmtId="164" fontId="1" fillId="0" borderId="0">
      <protection locked="0"/>
    </xf>
    <xf numFmtId="164" fontId="2" fillId="0" borderId="0">
      <protection locked="0"/>
    </xf>
    <xf numFmtId="164" fontId="1" fillId="0" borderId="0">
      <protection locked="0"/>
    </xf>
    <xf numFmtId="164" fontId="3" fillId="0" borderId="0">
      <protection locked="0"/>
    </xf>
    <xf numFmtId="164" fontId="3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1">
      <protection locked="0"/>
    </xf>
  </cellStyleXfs>
  <cellXfs count="89">
    <xf numFmtId="0" fontId="0" fillId="0" borderId="0" xfId="0"/>
    <xf numFmtId="0" fontId="5" fillId="0" borderId="0" xfId="0" applyFont="1"/>
    <xf numFmtId="49" fontId="5" fillId="0" borderId="0" xfId="0" applyNumberFormat="1" applyFont="1"/>
    <xf numFmtId="0" fontId="5" fillId="0" borderId="2" xfId="0" applyFont="1" applyBorder="1" applyAlignment="1">
      <alignment wrapText="1"/>
    </xf>
    <xf numFmtId="49" fontId="5" fillId="0" borderId="2" xfId="0" applyNumberFormat="1" applyFont="1" applyBorder="1"/>
    <xf numFmtId="0" fontId="7" fillId="0" borderId="0" xfId="0" applyFont="1" applyAlignment="1">
      <alignment horizontal="center"/>
    </xf>
    <xf numFmtId="0" fontId="12" fillId="0" borderId="0" xfId="12" applyFont="1" applyBorder="1" applyAlignment="1" applyProtection="1"/>
    <xf numFmtId="0" fontId="6" fillId="0" borderId="0" xfId="0" applyFont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6" fillId="0" borderId="0" xfId="0" applyFont="1"/>
    <xf numFmtId="0" fontId="6" fillId="0" borderId="7" xfId="0" applyFont="1" applyBorder="1" applyAlignment="1">
      <alignment horizontal="center"/>
    </xf>
    <xf numFmtId="0" fontId="9" fillId="0" borderId="6" xfId="0" applyFont="1" applyBorder="1"/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44" fontId="9" fillId="0" borderId="0" xfId="0" applyNumberFormat="1" applyFont="1"/>
    <xf numFmtId="166" fontId="9" fillId="0" borderId="0" xfId="0" applyNumberFormat="1" applyFont="1"/>
    <xf numFmtId="165" fontId="9" fillId="0" borderId="0" xfId="0" applyNumberFormat="1" applyFont="1"/>
    <xf numFmtId="44" fontId="9" fillId="0" borderId="7" xfId="0" applyNumberFormat="1" applyFont="1" applyBorder="1"/>
    <xf numFmtId="43" fontId="9" fillId="0" borderId="0" xfId="0" applyNumberFormat="1" applyFont="1"/>
    <xf numFmtId="43" fontId="9" fillId="0" borderId="7" xfId="0" applyNumberFormat="1" applyFont="1" applyBorder="1"/>
    <xf numFmtId="43" fontId="9" fillId="0" borderId="0" xfId="0" applyNumberFormat="1" applyFont="1" applyAlignment="1">
      <alignment horizontal="center"/>
    </xf>
    <xf numFmtId="10" fontId="9" fillId="0" borderId="0" xfId="0" applyNumberFormat="1" applyFont="1"/>
    <xf numFmtId="43" fontId="9" fillId="0" borderId="7" xfId="0" applyNumberFormat="1" applyFont="1" applyBorder="1" applyAlignment="1">
      <alignment horizontal="center"/>
    </xf>
    <xf numFmtId="0" fontId="11" fillId="0" borderId="6" xfId="0" applyFont="1" applyBorder="1" applyAlignment="1">
      <alignment horizontal="left" indent="1"/>
    </xf>
    <xf numFmtId="0" fontId="11" fillId="0" borderId="0" xfId="0" applyFont="1"/>
    <xf numFmtId="43" fontId="11" fillId="0" borderId="0" xfId="0" applyNumberFormat="1" applyFont="1"/>
    <xf numFmtId="43" fontId="11" fillId="0" borderId="0" xfId="0" applyNumberFormat="1" applyFont="1" applyAlignment="1">
      <alignment horizontal="center"/>
    </xf>
    <xf numFmtId="0" fontId="9" fillId="0" borderId="6" xfId="0" applyFont="1" applyBorder="1" applyAlignment="1">
      <alignment horizontal="left" indent="1"/>
    </xf>
    <xf numFmtId="0" fontId="9" fillId="3" borderId="0" xfId="0" applyFont="1" applyFill="1" applyAlignment="1">
      <alignment horizontal="center"/>
    </xf>
    <xf numFmtId="166" fontId="9" fillId="0" borderId="0" xfId="0" applyNumberFormat="1" applyFont="1" applyAlignment="1">
      <alignment horizontal="center"/>
    </xf>
    <xf numFmtId="44" fontId="9" fillId="0" borderId="7" xfId="0" applyNumberFormat="1" applyFont="1" applyBorder="1" applyAlignment="1">
      <alignment horizontal="center"/>
    </xf>
    <xf numFmtId="0" fontId="11" fillId="0" borderId="6" xfId="0" applyFont="1" applyBorder="1"/>
    <xf numFmtId="166" fontId="9" fillId="0" borderId="7" xfId="0" applyNumberFormat="1" applyFont="1" applyBorder="1" applyAlignment="1">
      <alignment horizontal="center"/>
    </xf>
    <xf numFmtId="165" fontId="9" fillId="0" borderId="0" xfId="0" applyNumberFormat="1" applyFont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7" xfId="0" applyFont="1" applyBorder="1"/>
    <xf numFmtId="0" fontId="9" fillId="0" borderId="8" xfId="0" applyFont="1" applyBorder="1"/>
    <xf numFmtId="0" fontId="9" fillId="0" borderId="9" xfId="0" applyFont="1" applyBorder="1"/>
    <xf numFmtId="43" fontId="10" fillId="0" borderId="9" xfId="0" applyNumberFormat="1" applyFont="1" applyBorder="1"/>
    <xf numFmtId="43" fontId="9" fillId="0" borderId="9" xfId="0" applyNumberFormat="1" applyFont="1" applyBorder="1"/>
    <xf numFmtId="0" fontId="9" fillId="0" borderId="10" xfId="0" applyFont="1" applyBorder="1"/>
    <xf numFmtId="0" fontId="9" fillId="0" borderId="3" xfId="0" applyFont="1" applyBorder="1"/>
    <xf numFmtId="0" fontId="9" fillId="0" borderId="4" xfId="0" applyFont="1" applyBorder="1"/>
    <xf numFmtId="43" fontId="9" fillId="0" borderId="4" xfId="0" applyNumberFormat="1" applyFont="1" applyBorder="1"/>
    <xf numFmtId="0" fontId="9" fillId="0" borderId="5" xfId="0" applyFont="1" applyBorder="1"/>
    <xf numFmtId="0" fontId="10" fillId="0" borderId="6" xfId="0" applyFont="1" applyBorder="1"/>
    <xf numFmtId="0" fontId="9" fillId="0" borderId="6" xfId="0" applyFont="1" applyBorder="1" applyAlignment="1">
      <alignment horizontal="left"/>
    </xf>
    <xf numFmtId="0" fontId="11" fillId="0" borderId="6" xfId="0" applyFont="1" applyBorder="1" applyAlignment="1">
      <alignment horizontal="left" indent="2"/>
    </xf>
    <xf numFmtId="0" fontId="9" fillId="0" borderId="6" xfId="0" applyFont="1" applyBorder="1" applyAlignment="1">
      <alignment horizontal="left" indent="2"/>
    </xf>
    <xf numFmtId="43" fontId="10" fillId="0" borderId="0" xfId="0" applyNumberFormat="1" applyFont="1" applyAlignment="1">
      <alignment horizontal="center"/>
    </xf>
    <xf numFmtId="43" fontId="10" fillId="0" borderId="0" xfId="0" applyNumberFormat="1" applyFont="1" applyAlignment="1">
      <alignment horizontal="left"/>
    </xf>
    <xf numFmtId="0" fontId="9" fillId="0" borderId="8" xfId="0" applyFont="1" applyBorder="1" applyAlignment="1">
      <alignment horizontal="left" indent="1"/>
    </xf>
    <xf numFmtId="44" fontId="9" fillId="0" borderId="9" xfId="0" applyNumberFormat="1" applyFont="1" applyBorder="1"/>
    <xf numFmtId="0" fontId="9" fillId="0" borderId="8" xfId="0" applyFont="1" applyBorder="1" applyAlignment="1">
      <alignment horizontal="left" indent="2"/>
    </xf>
    <xf numFmtId="44" fontId="9" fillId="0" borderId="4" xfId="0" applyNumberFormat="1" applyFont="1" applyBorder="1"/>
    <xf numFmtId="0" fontId="10" fillId="0" borderId="7" xfId="0" applyFont="1" applyBorder="1"/>
    <xf numFmtId="0" fontId="5" fillId="0" borderId="8" xfId="0" applyFont="1" applyBorder="1" applyAlignment="1">
      <alignment horizontal="left" indent="1"/>
    </xf>
    <xf numFmtId="0" fontId="5" fillId="0" borderId="9" xfId="0" applyFont="1" applyBorder="1"/>
    <xf numFmtId="44" fontId="5" fillId="0" borderId="9" xfId="0" applyNumberFormat="1" applyFont="1" applyBorder="1"/>
    <xf numFmtId="43" fontId="5" fillId="0" borderId="9" xfId="0" applyNumberFormat="1" applyFont="1" applyBorder="1"/>
    <xf numFmtId="0" fontId="6" fillId="0" borderId="9" xfId="0" applyFont="1" applyBorder="1"/>
    <xf numFmtId="0" fontId="6" fillId="0" borderId="10" xfId="0" applyFont="1" applyBorder="1"/>
    <xf numFmtId="43" fontId="5" fillId="0" borderId="4" xfId="0" applyNumberFormat="1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10" xfId="0" applyFont="1" applyBorder="1"/>
    <xf numFmtId="8" fontId="9" fillId="0" borderId="0" xfId="0" applyNumberFormat="1" applyFont="1" applyAlignment="1">
      <alignment horizontal="left"/>
    </xf>
    <xf numFmtId="0" fontId="10" fillId="3" borderId="0" xfId="0" applyFont="1" applyFill="1" applyAlignment="1">
      <alignment horizontal="center"/>
    </xf>
    <xf numFmtId="0" fontId="6" fillId="2" borderId="0" xfId="0" applyFont="1" applyFill="1"/>
    <xf numFmtId="0" fontId="8" fillId="0" borderId="0" xfId="0" applyFont="1"/>
    <xf numFmtId="43" fontId="5" fillId="0" borderId="0" xfId="0" applyNumberFormat="1" applyFont="1"/>
    <xf numFmtId="0" fontId="12" fillId="0" borderId="9" xfId="12" applyFont="1" applyBorder="1" applyAlignment="1" applyProtection="1"/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7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12" applyAlignment="1" applyProtection="1"/>
    <xf numFmtId="0" fontId="12" fillId="0" borderId="0" xfId="12" applyFont="1" applyBorder="1" applyAlignment="1" applyProtection="1">
      <alignment horizontal="left"/>
    </xf>
  </cellXfs>
  <cellStyles count="14">
    <cellStyle name="Date" xfId="1" xr:uid="{00000000-0005-0000-0000-000000000000}"/>
    <cellStyle name="F2" xfId="2" xr:uid="{00000000-0005-0000-0000-000001000000}"/>
    <cellStyle name="F3" xfId="3" xr:uid="{00000000-0005-0000-0000-000002000000}"/>
    <cellStyle name="F4" xfId="4" xr:uid="{00000000-0005-0000-0000-000003000000}"/>
    <cellStyle name="F5" xfId="5" xr:uid="{00000000-0005-0000-0000-000004000000}"/>
    <cellStyle name="F6" xfId="6" xr:uid="{00000000-0005-0000-0000-000005000000}"/>
    <cellStyle name="F7" xfId="7" xr:uid="{00000000-0005-0000-0000-000006000000}"/>
    <cellStyle name="F8" xfId="8" xr:uid="{00000000-0005-0000-0000-000007000000}"/>
    <cellStyle name="Fixed" xfId="9" xr:uid="{00000000-0005-0000-0000-000008000000}"/>
    <cellStyle name="Heading1" xfId="10" xr:uid="{00000000-0005-0000-0000-000009000000}"/>
    <cellStyle name="Heading2" xfId="11" xr:uid="{00000000-0005-0000-0000-00000A000000}"/>
    <cellStyle name="Hyperlink" xfId="12" builtinId="8"/>
    <cellStyle name="Normal" xfId="0" builtinId="0"/>
    <cellStyle name="Total" xfId="1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14BBB4"/>
      <color rgb="FF26385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microsoft.com/office/2022/10/relationships/richValueRel" Target="richData/richValueRel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06/relationships/rdRichValueTypes" Target="richData/rdRichValueTypes.xml"/><Relationship Id="rId4" Type="http://schemas.openxmlformats.org/officeDocument/2006/relationships/styles" Target="styles.xml"/><Relationship Id="rId9" Type="http://schemas.microsoft.com/office/2017/06/relationships/rdRichValueStructure" Target="richData/rdrichvaluestructure.xml"/><Relationship Id="rId14" Type="http://schemas.openxmlformats.org/officeDocument/2006/relationships/customXml" Target="../customXml/item3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rs.gov/newsroom/irs-issues-standard-mileage-rates-for-2024-mileage-rate-increases-to-67-cents-a-mile-up-1-point-5-cents-from-202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irs.gov/tax-professionals/standard-mileage-rates" TargetMode="External"/><Relationship Id="rId1" Type="http://schemas.openxmlformats.org/officeDocument/2006/relationships/hyperlink" Target="https://eddservices.edd.ca.gov/tap/open/rateinquiry/" TargetMode="External"/><Relationship Id="rId6" Type="http://schemas.openxmlformats.org/officeDocument/2006/relationships/hyperlink" Target="https://eddservices.edd.ca.gov/tap/open/rateinquiry/" TargetMode="External"/><Relationship Id="rId5" Type="http://schemas.openxmlformats.org/officeDocument/2006/relationships/hyperlink" Target="https://www.cdtfa.ca.gov/taxes-and-fees/sales-use-tax-rates.htm" TargetMode="External"/><Relationship Id="rId4" Type="http://schemas.openxmlformats.org/officeDocument/2006/relationships/hyperlink" Target="https://www.dir.ca.gov/dlse/paid_sick_leave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9"/>
  <sheetViews>
    <sheetView tabSelected="1" topLeftCell="A55" zoomScale="98" zoomScaleNormal="98" workbookViewId="0">
      <selection activeCell="H67" sqref="H67"/>
    </sheetView>
  </sheetViews>
  <sheetFormatPr defaultColWidth="8.9140625" defaultRowHeight="15" x14ac:dyDescent="0.25"/>
  <cols>
    <col min="1" max="1" width="20.25" style="1" customWidth="1"/>
    <col min="2" max="2" width="24.08203125" style="1" customWidth="1"/>
    <col min="3" max="3" width="1.75" style="1" customWidth="1"/>
    <col min="4" max="4" width="13.25" style="1" customWidth="1"/>
    <col min="5" max="5" width="1.9140625" style="1" customWidth="1"/>
    <col min="6" max="6" width="11.75" style="1" customWidth="1"/>
    <col min="7" max="7" width="8.6640625" style="1" customWidth="1"/>
    <col min="8" max="8" width="22.4140625" style="1" customWidth="1"/>
    <col min="9" max="9" width="1.75" style="1" customWidth="1"/>
    <col min="10" max="10" width="11.25" style="1" bestFit="1" customWidth="1"/>
    <col min="11" max="11" width="1.75" style="1" customWidth="1"/>
    <col min="12" max="12" width="16.4140625" style="1" customWidth="1"/>
    <col min="13" max="16384" width="8.9140625" style="1"/>
  </cols>
  <sheetData>
    <row r="1" spans="1:12" ht="15.6" x14ac:dyDescent="0.3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x14ac:dyDescent="0.25">
      <c r="A2" s="83" t="e" vm="1">
        <v>#VALUE!</v>
      </c>
      <c r="B2" s="83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83"/>
      <c r="B3" s="83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85.5" customHeight="1" x14ac:dyDescent="0.25">
      <c r="A4" s="83"/>
      <c r="B4" s="83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600000000000001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21.6" thickBot="1" x14ac:dyDescent="0.45">
      <c r="A6" s="80" t="s">
        <v>39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10"/>
    </row>
    <row r="8" spans="1:12" ht="15.6" x14ac:dyDescent="0.3">
      <c r="A8" s="11"/>
      <c r="D8" s="7"/>
      <c r="F8" s="12"/>
      <c r="H8" s="7"/>
      <c r="I8" s="7"/>
      <c r="J8" s="7"/>
      <c r="K8" s="7"/>
      <c r="L8" s="13"/>
    </row>
    <row r="9" spans="1:12" ht="15.6" x14ac:dyDescent="0.3">
      <c r="A9" s="14"/>
      <c r="B9" s="15"/>
      <c r="C9" s="15"/>
      <c r="D9" s="16" t="s">
        <v>4</v>
      </c>
      <c r="E9" s="15"/>
      <c r="F9" s="17"/>
      <c r="G9" s="15"/>
      <c r="H9" s="16" t="s">
        <v>27</v>
      </c>
      <c r="I9" s="16"/>
      <c r="J9" s="16" t="s">
        <v>6</v>
      </c>
      <c r="K9" s="16"/>
      <c r="L9" s="18" t="s">
        <v>4</v>
      </c>
    </row>
    <row r="10" spans="1:12" ht="15.6" x14ac:dyDescent="0.3">
      <c r="A10" s="14"/>
      <c r="B10" s="16">
        <v>2024</v>
      </c>
      <c r="C10" s="15"/>
      <c r="D10" s="16" t="s">
        <v>5</v>
      </c>
      <c r="E10" s="15"/>
      <c r="F10" s="16" t="s">
        <v>1</v>
      </c>
      <c r="G10" s="19"/>
      <c r="H10" s="16" t="s">
        <v>2</v>
      </c>
      <c r="I10" s="16"/>
      <c r="J10" s="16" t="s">
        <v>2</v>
      </c>
      <c r="K10" s="16"/>
      <c r="L10" s="18" t="s">
        <v>6</v>
      </c>
    </row>
    <row r="11" spans="1:12" ht="15.6" x14ac:dyDescent="0.3">
      <c r="A11" s="14"/>
      <c r="B11" s="15"/>
      <c r="C11" s="15"/>
      <c r="D11" s="16"/>
      <c r="E11" s="15"/>
      <c r="F11" s="16"/>
      <c r="G11" s="19"/>
      <c r="H11" s="16"/>
      <c r="I11" s="16"/>
      <c r="J11" s="16"/>
      <c r="K11" s="16"/>
      <c r="L11" s="18"/>
    </row>
    <row r="12" spans="1:12" ht="15.6" x14ac:dyDescent="0.3">
      <c r="A12" s="14" t="s">
        <v>67</v>
      </c>
      <c r="B12" s="20" t="s">
        <v>30</v>
      </c>
      <c r="C12" s="17"/>
      <c r="D12" s="21">
        <v>10453.200000000001</v>
      </c>
      <c r="E12" s="22"/>
      <c r="F12" s="22">
        <v>168600</v>
      </c>
      <c r="G12" s="15"/>
      <c r="H12" s="23">
        <v>6.2E-2</v>
      </c>
      <c r="I12" s="23"/>
      <c r="J12" s="23">
        <v>6.2E-2</v>
      </c>
      <c r="K12" s="23"/>
      <c r="L12" s="24">
        <f>+F12*J12</f>
        <v>10453.200000000001</v>
      </c>
    </row>
    <row r="13" spans="1:12" x14ac:dyDescent="0.25">
      <c r="A13" s="14"/>
      <c r="B13" s="15"/>
      <c r="C13" s="15"/>
      <c r="D13" s="25"/>
      <c r="E13" s="25"/>
      <c r="F13" s="25"/>
      <c r="G13" s="15"/>
      <c r="H13" s="23"/>
      <c r="I13" s="23"/>
      <c r="J13" s="23"/>
      <c r="K13" s="23"/>
      <c r="L13" s="26"/>
    </row>
    <row r="14" spans="1:12" x14ac:dyDescent="0.25">
      <c r="A14" s="14" t="s">
        <v>68</v>
      </c>
      <c r="B14" s="19" t="s">
        <v>16</v>
      </c>
      <c r="C14" s="15"/>
      <c r="D14" s="25" t="s">
        <v>0</v>
      </c>
      <c r="E14" s="25"/>
      <c r="F14" s="27" t="s">
        <v>3</v>
      </c>
      <c r="G14" s="15"/>
      <c r="H14" s="28">
        <v>1.4500000000000001E-2</v>
      </c>
      <c r="I14" s="28"/>
      <c r="J14" s="28">
        <v>1.4500000000000001E-2</v>
      </c>
      <c r="K14" s="28"/>
      <c r="L14" s="29" t="s">
        <v>3</v>
      </c>
    </row>
    <row r="15" spans="1:12" ht="15.6" x14ac:dyDescent="0.3">
      <c r="A15" s="30" t="s">
        <v>28</v>
      </c>
      <c r="B15" s="31"/>
      <c r="C15" s="31"/>
      <c r="D15" s="32"/>
      <c r="E15" s="32"/>
      <c r="F15" s="33"/>
      <c r="G15" s="31"/>
      <c r="H15" s="28"/>
      <c r="I15" s="28"/>
      <c r="J15" s="28"/>
      <c r="K15" s="28"/>
      <c r="L15" s="29"/>
    </row>
    <row r="16" spans="1:12" x14ac:dyDescent="0.25">
      <c r="A16" s="34"/>
      <c r="B16" s="15"/>
      <c r="C16" s="15"/>
      <c r="D16" s="25"/>
      <c r="E16" s="25"/>
      <c r="F16" s="27"/>
      <c r="G16" s="15"/>
      <c r="H16" s="28"/>
      <c r="I16" s="28"/>
      <c r="J16" s="28"/>
      <c r="K16" s="28"/>
      <c r="L16" s="29"/>
    </row>
    <row r="17" spans="1:14" x14ac:dyDescent="0.25">
      <c r="A17" s="14" t="s">
        <v>69</v>
      </c>
      <c r="B17" s="35" t="s">
        <v>37</v>
      </c>
      <c r="C17" s="15"/>
      <c r="D17" s="25"/>
      <c r="E17" s="25"/>
      <c r="F17" s="36">
        <v>7000</v>
      </c>
      <c r="G17" s="15"/>
      <c r="H17" s="28"/>
      <c r="I17" s="28"/>
      <c r="J17" s="28">
        <v>6.0000000000000001E-3</v>
      </c>
      <c r="K17" s="28"/>
      <c r="L17" s="37">
        <f>ROUND(F17*J17,2)</f>
        <v>42</v>
      </c>
    </row>
    <row r="18" spans="1:14" ht="15.6" x14ac:dyDescent="0.3">
      <c r="A18" s="38" t="s">
        <v>38</v>
      </c>
      <c r="B18" s="35"/>
      <c r="C18" s="15"/>
      <c r="D18" s="25"/>
      <c r="E18" s="25"/>
      <c r="F18" s="36"/>
      <c r="G18" s="15"/>
      <c r="H18" s="28"/>
      <c r="I18" s="28"/>
      <c r="J18" s="28"/>
      <c r="K18" s="28"/>
      <c r="L18" s="39"/>
    </row>
    <row r="19" spans="1:14" ht="15.6" x14ac:dyDescent="0.3">
      <c r="A19" s="14"/>
      <c r="B19" s="17"/>
      <c r="C19" s="15"/>
      <c r="D19" s="25"/>
      <c r="E19" s="25"/>
      <c r="F19" s="27"/>
      <c r="G19" s="15"/>
      <c r="H19" s="28"/>
      <c r="I19" s="28"/>
      <c r="J19" s="28"/>
      <c r="K19" s="28"/>
      <c r="L19" s="29"/>
    </row>
    <row r="20" spans="1:14" ht="15.6" x14ac:dyDescent="0.3">
      <c r="A20" s="14" t="s">
        <v>70</v>
      </c>
      <c r="B20" s="20" t="s">
        <v>29</v>
      </c>
      <c r="C20" s="17"/>
      <c r="D20" s="21" t="s">
        <v>42</v>
      </c>
      <c r="E20" s="25"/>
      <c r="F20" s="22" t="s">
        <v>43</v>
      </c>
      <c r="G20" s="15"/>
      <c r="H20" s="23">
        <v>1.0999999999999999E-2</v>
      </c>
      <c r="I20" s="23"/>
      <c r="J20" s="40" t="s">
        <v>34</v>
      </c>
      <c r="K20" s="23"/>
      <c r="L20" s="41" t="s">
        <v>34</v>
      </c>
      <c r="N20" s="87"/>
    </row>
    <row r="21" spans="1:14" x14ac:dyDescent="0.25">
      <c r="A21" s="14"/>
      <c r="B21" s="15"/>
      <c r="C21" s="15"/>
      <c r="D21" s="25"/>
      <c r="E21" s="25"/>
      <c r="F21" s="25"/>
      <c r="G21" s="15"/>
      <c r="H21" s="23"/>
      <c r="I21" s="23"/>
      <c r="J21" s="23"/>
      <c r="K21" s="23"/>
      <c r="L21" s="42"/>
    </row>
    <row r="22" spans="1:14" x14ac:dyDescent="0.25">
      <c r="A22" s="14" t="s">
        <v>71</v>
      </c>
      <c r="B22" s="15"/>
      <c r="C22" s="15"/>
      <c r="D22" s="15"/>
      <c r="E22" s="15"/>
      <c r="F22" s="88" t="s">
        <v>35</v>
      </c>
      <c r="G22" s="88"/>
      <c r="H22" s="88"/>
      <c r="I22" s="23"/>
      <c r="J22" s="23"/>
      <c r="K22" s="23"/>
      <c r="L22" s="42"/>
    </row>
    <row r="23" spans="1:14" x14ac:dyDescent="0.25">
      <c r="A23" s="14"/>
      <c r="B23" s="15"/>
      <c r="C23" s="15"/>
      <c r="D23" s="15"/>
      <c r="E23" s="15"/>
      <c r="F23" s="15" t="s">
        <v>9</v>
      </c>
      <c r="G23" s="15"/>
      <c r="H23" s="23"/>
      <c r="I23" s="23"/>
      <c r="J23" s="23"/>
      <c r="K23" s="23"/>
      <c r="L23" s="42"/>
    </row>
    <row r="24" spans="1:14" ht="16.2" thickBot="1" x14ac:dyDescent="0.35">
      <c r="A24" s="43"/>
      <c r="B24" s="44"/>
      <c r="C24" s="44"/>
      <c r="D24" s="45"/>
      <c r="E24" s="46"/>
      <c r="F24" s="46"/>
      <c r="G24" s="44"/>
      <c r="H24" s="44"/>
      <c r="I24" s="44"/>
      <c r="J24" s="44"/>
      <c r="K24" s="44"/>
      <c r="L24" s="47"/>
    </row>
    <row r="25" spans="1:14" x14ac:dyDescent="0.25">
      <c r="A25" s="48"/>
      <c r="B25" s="49"/>
      <c r="C25" s="49"/>
      <c r="D25" s="50"/>
      <c r="E25" s="50"/>
      <c r="F25" s="50"/>
      <c r="G25" s="49"/>
      <c r="H25" s="49"/>
      <c r="I25" s="49"/>
      <c r="J25" s="49"/>
      <c r="K25" s="49"/>
      <c r="L25" s="51"/>
    </row>
    <row r="26" spans="1:14" ht="21" x14ac:dyDescent="0.4">
      <c r="A26" s="84" t="s">
        <v>58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5"/>
    </row>
    <row r="27" spans="1:14" ht="15.6" x14ac:dyDescent="0.3">
      <c r="A27" s="52"/>
      <c r="B27" s="15"/>
      <c r="C27" s="15"/>
      <c r="D27" s="25"/>
      <c r="E27" s="25"/>
      <c r="F27" s="25"/>
      <c r="G27" s="15"/>
      <c r="H27" s="15"/>
      <c r="I27" s="15"/>
      <c r="J27" s="15"/>
      <c r="K27" s="15"/>
      <c r="L27" s="42"/>
    </row>
    <row r="28" spans="1:14" x14ac:dyDescent="0.25">
      <c r="A28" s="53" t="s">
        <v>12</v>
      </c>
      <c r="B28" s="25" t="s">
        <v>22</v>
      </c>
      <c r="C28" s="25"/>
      <c r="D28" s="25"/>
      <c r="E28" s="25"/>
      <c r="F28" s="25"/>
      <c r="G28" s="15"/>
      <c r="H28" s="15" t="s">
        <v>23</v>
      </c>
      <c r="I28" s="15"/>
      <c r="J28" s="15"/>
      <c r="K28" s="15"/>
      <c r="L28" s="42"/>
    </row>
    <row r="29" spans="1:14" x14ac:dyDescent="0.25">
      <c r="A29" s="34"/>
      <c r="B29" s="25" t="s">
        <v>24</v>
      </c>
      <c r="C29" s="25"/>
      <c r="D29" s="25"/>
      <c r="E29" s="25"/>
      <c r="F29" s="25"/>
      <c r="G29" s="15"/>
      <c r="H29" s="15" t="s">
        <v>25</v>
      </c>
      <c r="I29" s="15"/>
      <c r="J29" s="15"/>
      <c r="K29" s="15"/>
      <c r="L29" s="42"/>
    </row>
    <row r="30" spans="1:14" x14ac:dyDescent="0.25">
      <c r="A30" s="14" t="s">
        <v>0</v>
      </c>
      <c r="B30" s="15"/>
      <c r="C30" s="15"/>
      <c r="D30" s="25"/>
      <c r="E30" s="25"/>
      <c r="F30" s="25"/>
      <c r="G30" s="15"/>
      <c r="H30" s="15"/>
      <c r="I30" s="15"/>
      <c r="J30" s="15"/>
      <c r="K30" s="15"/>
      <c r="L30" s="42"/>
    </row>
    <row r="31" spans="1:14" x14ac:dyDescent="0.25">
      <c r="A31" s="14" t="s">
        <v>13</v>
      </c>
      <c r="B31" s="15" t="s">
        <v>11</v>
      </c>
      <c r="C31" s="15"/>
      <c r="D31" s="25"/>
      <c r="E31" s="25"/>
      <c r="F31" s="25"/>
      <c r="G31" s="15"/>
      <c r="H31" s="15"/>
      <c r="I31" s="15"/>
      <c r="J31" s="15"/>
      <c r="K31" s="15"/>
      <c r="L31" s="42"/>
    </row>
    <row r="32" spans="1:14" x14ac:dyDescent="0.25">
      <c r="A32" s="53"/>
      <c r="B32" s="15"/>
      <c r="C32" s="15"/>
      <c r="D32" s="25"/>
      <c r="E32" s="25"/>
      <c r="F32" s="25"/>
      <c r="G32" s="15"/>
      <c r="H32" s="15"/>
      <c r="I32" s="15"/>
      <c r="J32" s="15"/>
      <c r="K32" s="15"/>
      <c r="L32" s="42"/>
    </row>
    <row r="33" spans="1:12" x14ac:dyDescent="0.25">
      <c r="A33" s="14" t="s">
        <v>14</v>
      </c>
      <c r="B33" s="15" t="s">
        <v>26</v>
      </c>
      <c r="C33" s="15"/>
      <c r="D33" s="25"/>
      <c r="E33" s="25"/>
      <c r="F33" s="25"/>
      <c r="G33" s="15"/>
      <c r="H33" s="15"/>
      <c r="I33" s="15"/>
      <c r="J33" s="15"/>
      <c r="K33" s="15"/>
      <c r="L33" s="42"/>
    </row>
    <row r="34" spans="1:12" x14ac:dyDescent="0.25">
      <c r="A34" s="14"/>
      <c r="B34" s="15"/>
      <c r="C34" s="15"/>
      <c r="D34" s="25"/>
      <c r="E34" s="25"/>
      <c r="F34" s="25"/>
      <c r="G34" s="15"/>
      <c r="H34" s="15"/>
      <c r="I34" s="15"/>
      <c r="J34" s="15"/>
      <c r="K34" s="15"/>
      <c r="L34" s="42"/>
    </row>
    <row r="35" spans="1:12" ht="15.6" x14ac:dyDescent="0.3">
      <c r="A35" s="54" t="s">
        <v>20</v>
      </c>
      <c r="B35" s="31"/>
      <c r="C35" s="31"/>
      <c r="D35" s="32"/>
      <c r="E35" s="32"/>
      <c r="F35" s="32"/>
      <c r="G35" s="31"/>
      <c r="H35" s="15"/>
      <c r="I35" s="15"/>
      <c r="J35" s="15"/>
      <c r="K35" s="15"/>
      <c r="L35" s="42"/>
    </row>
    <row r="36" spans="1:12" ht="15.6" x14ac:dyDescent="0.3">
      <c r="A36" s="54" t="s">
        <v>21</v>
      </c>
      <c r="B36" s="31"/>
      <c r="C36" s="31"/>
      <c r="D36" s="32"/>
      <c r="E36" s="32"/>
      <c r="F36" s="32"/>
      <c r="G36" s="31"/>
      <c r="H36" s="15"/>
      <c r="I36" s="15"/>
      <c r="J36" s="15"/>
      <c r="K36" s="15"/>
      <c r="L36" s="42"/>
    </row>
    <row r="37" spans="1:12" ht="15.6" thickBot="1" x14ac:dyDescent="0.3">
      <c r="A37" s="60"/>
      <c r="B37" s="44"/>
      <c r="C37" s="44"/>
      <c r="D37" s="46"/>
      <c r="E37" s="46"/>
      <c r="F37" s="46"/>
      <c r="G37" s="44"/>
      <c r="H37" s="44"/>
      <c r="I37" s="44"/>
      <c r="J37" s="44"/>
      <c r="K37" s="44"/>
      <c r="L37" s="47"/>
    </row>
    <row r="38" spans="1:12" x14ac:dyDescent="0.25">
      <c r="A38" s="55"/>
      <c r="B38" s="15"/>
      <c r="C38" s="15"/>
      <c r="D38" s="25"/>
      <c r="E38" s="25"/>
      <c r="F38" s="25"/>
      <c r="G38" s="15"/>
      <c r="H38" s="15"/>
      <c r="I38" s="15"/>
      <c r="J38" s="15"/>
      <c r="K38" s="15"/>
      <c r="L38" s="42"/>
    </row>
    <row r="39" spans="1:12" ht="15.6" x14ac:dyDescent="0.3">
      <c r="A39" s="14"/>
      <c r="B39" s="16">
        <v>2024</v>
      </c>
      <c r="C39" s="15"/>
      <c r="D39" s="15"/>
      <c r="E39" s="25"/>
      <c r="F39" s="56" t="s">
        <v>18</v>
      </c>
      <c r="G39" s="15"/>
      <c r="H39" s="15"/>
      <c r="I39" s="15"/>
      <c r="J39" s="15"/>
      <c r="K39" s="15"/>
      <c r="L39" s="42"/>
    </row>
    <row r="40" spans="1:12" ht="15.6" x14ac:dyDescent="0.3">
      <c r="A40" s="14"/>
      <c r="B40" s="15"/>
      <c r="C40" s="15"/>
      <c r="D40" s="15"/>
      <c r="E40" s="25"/>
      <c r="F40" s="57"/>
      <c r="G40" s="15"/>
      <c r="H40" s="15"/>
      <c r="I40" s="15"/>
      <c r="J40" s="15"/>
      <c r="K40" s="15"/>
      <c r="L40" s="42"/>
    </row>
    <row r="41" spans="1:12" ht="15.6" x14ac:dyDescent="0.3">
      <c r="A41" s="53" t="s">
        <v>59</v>
      </c>
      <c r="B41" s="20" t="s">
        <v>17</v>
      </c>
      <c r="C41" s="17"/>
      <c r="D41" s="22">
        <v>23000</v>
      </c>
      <c r="E41" s="25" t="s">
        <v>0</v>
      </c>
      <c r="F41" s="22">
        <v>30500</v>
      </c>
      <c r="G41" s="15"/>
      <c r="H41" s="81" t="s">
        <v>32</v>
      </c>
      <c r="I41" s="81"/>
      <c r="J41" s="81"/>
      <c r="K41" s="81"/>
      <c r="L41" s="82"/>
    </row>
    <row r="42" spans="1:12" ht="15.6" x14ac:dyDescent="0.3">
      <c r="A42" s="14" t="s">
        <v>60</v>
      </c>
      <c r="B42" s="20" t="s">
        <v>17</v>
      </c>
      <c r="C42" s="15"/>
      <c r="D42" s="22">
        <v>16000</v>
      </c>
      <c r="E42" s="25"/>
      <c r="F42" s="22">
        <v>19500</v>
      </c>
      <c r="G42" s="15"/>
      <c r="H42" s="81" t="s">
        <v>15</v>
      </c>
      <c r="I42" s="81"/>
      <c r="J42" s="81"/>
      <c r="K42" s="81"/>
      <c r="L42" s="82"/>
    </row>
    <row r="43" spans="1:12" ht="15.6" thickBot="1" x14ac:dyDescent="0.3">
      <c r="A43" s="58"/>
      <c r="B43" s="44"/>
      <c r="C43" s="44"/>
      <c r="D43" s="59"/>
      <c r="E43" s="46"/>
      <c r="F43" s="46"/>
      <c r="G43" s="44"/>
      <c r="H43" s="44"/>
      <c r="I43" s="44"/>
      <c r="J43" s="44"/>
      <c r="K43" s="44"/>
      <c r="L43" s="47"/>
    </row>
    <row r="44" spans="1:12" x14ac:dyDescent="0.25">
      <c r="A44" s="48"/>
      <c r="B44" s="49"/>
      <c r="C44" s="49"/>
      <c r="D44" s="61"/>
      <c r="E44" s="50"/>
      <c r="F44" s="50"/>
      <c r="G44" s="49"/>
      <c r="H44" s="49"/>
      <c r="I44" s="49"/>
      <c r="J44" s="49"/>
      <c r="K44" s="49"/>
      <c r="L44" s="51"/>
    </row>
    <row r="45" spans="1:12" ht="15.6" x14ac:dyDescent="0.3">
      <c r="A45" s="14" t="s">
        <v>61</v>
      </c>
      <c r="B45" s="16">
        <v>2024</v>
      </c>
      <c r="C45" s="15"/>
      <c r="D45" s="21"/>
      <c r="E45" s="25"/>
      <c r="F45" s="56" t="s">
        <v>19</v>
      </c>
      <c r="G45" s="15"/>
      <c r="H45" s="15"/>
      <c r="I45" s="15"/>
      <c r="J45" s="17"/>
      <c r="K45" s="17"/>
      <c r="L45" s="62"/>
    </row>
    <row r="46" spans="1:12" ht="15.6" x14ac:dyDescent="0.3">
      <c r="A46" s="14"/>
      <c r="B46" s="15"/>
      <c r="C46" s="15"/>
      <c r="D46" s="21"/>
      <c r="E46" s="25"/>
      <c r="F46" s="57"/>
      <c r="G46" s="15"/>
      <c r="H46" s="15"/>
      <c r="I46" s="15"/>
      <c r="J46" s="15"/>
      <c r="K46" s="15"/>
      <c r="L46" s="42"/>
    </row>
    <row r="47" spans="1:12" ht="15.6" x14ac:dyDescent="0.3">
      <c r="A47" s="14" t="s">
        <v>8</v>
      </c>
      <c r="B47" s="20" t="s">
        <v>17</v>
      </c>
      <c r="C47" s="17"/>
      <c r="D47" s="22">
        <v>4150</v>
      </c>
      <c r="E47" s="25"/>
      <c r="F47" s="22">
        <v>5150</v>
      </c>
      <c r="G47" s="15"/>
      <c r="H47" s="15" t="s">
        <v>10</v>
      </c>
      <c r="I47" s="15"/>
      <c r="J47" s="15"/>
      <c r="K47" s="15"/>
      <c r="L47" s="42"/>
    </row>
    <row r="48" spans="1:12" ht="15.6" x14ac:dyDescent="0.3">
      <c r="A48" s="14" t="s">
        <v>7</v>
      </c>
      <c r="B48" s="20" t="s">
        <v>17</v>
      </c>
      <c r="C48" s="17"/>
      <c r="D48" s="22">
        <v>8300</v>
      </c>
      <c r="E48" s="25"/>
      <c r="F48" s="22">
        <v>9300</v>
      </c>
      <c r="G48" s="15"/>
      <c r="H48" s="17"/>
      <c r="I48" s="17"/>
      <c r="J48" s="17"/>
      <c r="K48" s="17"/>
      <c r="L48" s="62"/>
    </row>
    <row r="49" spans="1:12" ht="16.2" thickBot="1" x14ac:dyDescent="0.35">
      <c r="A49" s="63"/>
      <c r="B49" s="64"/>
      <c r="C49" s="64"/>
      <c r="D49" s="65"/>
      <c r="E49" s="66"/>
      <c r="F49" s="65"/>
      <c r="G49" s="64"/>
      <c r="H49" s="67"/>
      <c r="I49" s="67"/>
      <c r="J49" s="67"/>
      <c r="K49" s="67"/>
      <c r="L49" s="68"/>
    </row>
    <row r="50" spans="1:12" x14ac:dyDescent="0.25">
      <c r="A50" s="8"/>
      <c r="B50" s="9"/>
      <c r="C50" s="9"/>
      <c r="D50" s="69"/>
      <c r="E50" s="69"/>
      <c r="F50" s="69"/>
      <c r="G50" s="9"/>
      <c r="H50" s="9"/>
      <c r="I50" s="9"/>
      <c r="J50" s="9"/>
      <c r="K50" s="9"/>
      <c r="L50" s="10"/>
    </row>
    <row r="51" spans="1:12" x14ac:dyDescent="0.25">
      <c r="A51" s="53" t="s">
        <v>64</v>
      </c>
      <c r="D51" s="88" t="s">
        <v>36</v>
      </c>
      <c r="E51" s="88"/>
      <c r="F51" s="88"/>
      <c r="G51" s="88"/>
      <c r="H51" s="88"/>
      <c r="L51" s="70"/>
    </row>
    <row r="52" spans="1:12" ht="15.6" thickBot="1" x14ac:dyDescent="0.3">
      <c r="A52" s="71"/>
      <c r="B52" s="64"/>
      <c r="C52" s="64"/>
      <c r="D52" s="66"/>
      <c r="E52" s="66"/>
      <c r="F52" s="66"/>
      <c r="G52" s="64"/>
      <c r="H52" s="64"/>
      <c r="I52" s="64"/>
      <c r="J52" s="64"/>
      <c r="K52" s="64"/>
      <c r="L52" s="72"/>
    </row>
    <row r="53" spans="1:12" x14ac:dyDescent="0.25">
      <c r="A53" s="8"/>
      <c r="B53" s="9"/>
      <c r="C53" s="9"/>
      <c r="D53" s="69"/>
      <c r="E53" s="69"/>
      <c r="F53" s="69"/>
      <c r="G53" s="9"/>
      <c r="H53" s="9"/>
      <c r="I53" s="9"/>
      <c r="J53" s="9"/>
      <c r="K53" s="9"/>
      <c r="L53" s="10"/>
    </row>
    <row r="54" spans="1:12" ht="15.6" x14ac:dyDescent="0.3">
      <c r="A54" s="14" t="s">
        <v>63</v>
      </c>
      <c r="B54" s="20" t="s">
        <v>17</v>
      </c>
      <c r="C54" s="15"/>
      <c r="D54" s="15" t="s">
        <v>40</v>
      </c>
      <c r="E54" s="15"/>
      <c r="F54" s="15"/>
      <c r="G54" s="15"/>
      <c r="H54" s="15"/>
      <c r="I54" s="15"/>
      <c r="J54" s="15"/>
      <c r="K54" s="15"/>
      <c r="L54" s="42"/>
    </row>
    <row r="55" spans="1:12" x14ac:dyDescent="0.25">
      <c r="A55" s="14" t="s">
        <v>65</v>
      </c>
      <c r="B55" s="15"/>
      <c r="C55" s="15"/>
      <c r="D55" s="73">
        <v>66560</v>
      </c>
      <c r="E55" s="15"/>
      <c r="F55" s="15"/>
      <c r="G55" s="15"/>
      <c r="H55" s="15"/>
      <c r="I55" s="15"/>
      <c r="J55" s="15"/>
      <c r="K55" s="15"/>
      <c r="L55" s="42"/>
    </row>
    <row r="56" spans="1:12" ht="15.6" x14ac:dyDescent="0.3">
      <c r="A56" s="14" t="s">
        <v>66</v>
      </c>
      <c r="B56" s="74"/>
      <c r="C56" s="15"/>
      <c r="D56" s="15" t="s">
        <v>41</v>
      </c>
      <c r="E56" s="15"/>
      <c r="F56" s="15"/>
      <c r="G56" s="15"/>
      <c r="H56" s="15"/>
      <c r="I56" s="15"/>
      <c r="J56" s="15"/>
      <c r="K56" s="15"/>
      <c r="L56" s="42"/>
    </row>
    <row r="57" spans="1:12" x14ac:dyDescent="0.25">
      <c r="A57" s="14"/>
      <c r="B57" s="15"/>
      <c r="C57" s="15"/>
      <c r="D57" s="15" t="s">
        <v>33</v>
      </c>
      <c r="E57" s="25"/>
      <c r="F57" s="25"/>
      <c r="G57" s="15"/>
      <c r="H57" s="15"/>
      <c r="I57" s="15"/>
      <c r="J57" s="15"/>
      <c r="K57" s="15"/>
      <c r="L57" s="42"/>
    </row>
    <row r="58" spans="1:12" x14ac:dyDescent="0.25">
      <c r="A58" s="14"/>
      <c r="B58" s="15"/>
      <c r="C58" s="15"/>
      <c r="D58" s="15" t="s">
        <v>54</v>
      </c>
      <c r="E58" s="25"/>
      <c r="F58" s="25"/>
      <c r="G58" s="15"/>
      <c r="H58" s="15"/>
      <c r="I58" s="15"/>
      <c r="J58" s="15"/>
      <c r="K58" s="15"/>
      <c r="L58" s="42"/>
    </row>
    <row r="59" spans="1:12" x14ac:dyDescent="0.25">
      <c r="A59" s="14"/>
      <c r="B59" s="15"/>
      <c r="C59" s="15"/>
      <c r="D59" s="15" t="s">
        <v>50</v>
      </c>
      <c r="E59" s="25"/>
      <c r="F59" s="25"/>
      <c r="G59" s="15"/>
      <c r="H59" s="15"/>
      <c r="I59" s="15"/>
      <c r="J59" s="15"/>
      <c r="K59" s="15"/>
      <c r="L59" s="42"/>
    </row>
    <row r="60" spans="1:12" x14ac:dyDescent="0.25">
      <c r="A60" s="14"/>
      <c r="B60" s="15"/>
      <c r="C60" s="15"/>
      <c r="D60" s="15" t="s">
        <v>51</v>
      </c>
      <c r="E60" s="25"/>
      <c r="F60" s="25"/>
      <c r="G60" s="15"/>
      <c r="H60" s="15"/>
      <c r="I60" s="15"/>
      <c r="J60" s="15"/>
      <c r="K60" s="15"/>
      <c r="L60" s="42"/>
    </row>
    <row r="61" spans="1:12" ht="15.6" thickBot="1" x14ac:dyDescent="0.3">
      <c r="A61" s="43"/>
      <c r="B61" s="44"/>
      <c r="C61" s="44"/>
      <c r="D61" s="44"/>
      <c r="E61" s="46"/>
      <c r="F61" s="46"/>
      <c r="G61" s="44"/>
      <c r="H61" s="44"/>
      <c r="I61" s="44"/>
      <c r="J61" s="44"/>
      <c r="K61" s="44"/>
      <c r="L61" s="47"/>
    </row>
    <row r="62" spans="1:12" x14ac:dyDescent="0.25">
      <c r="A62" s="8"/>
      <c r="B62" s="9"/>
      <c r="C62" s="9"/>
      <c r="D62" s="69"/>
      <c r="E62" s="69"/>
      <c r="F62" s="69"/>
      <c r="G62" s="9"/>
      <c r="H62" s="9"/>
      <c r="I62" s="9"/>
      <c r="J62" s="9"/>
      <c r="K62" s="9"/>
      <c r="L62" s="10"/>
    </row>
    <row r="63" spans="1:12" ht="15.6" x14ac:dyDescent="0.3">
      <c r="A63" s="14" t="s">
        <v>62</v>
      </c>
      <c r="B63" s="75" t="s">
        <v>53</v>
      </c>
      <c r="D63" s="6" t="s">
        <v>31</v>
      </c>
      <c r="E63" s="76"/>
      <c r="F63" s="76"/>
      <c r="G63" s="76"/>
      <c r="H63" s="76"/>
      <c r="I63" s="76"/>
      <c r="L63" s="70"/>
    </row>
    <row r="64" spans="1:12" x14ac:dyDescent="0.25">
      <c r="A64" s="11"/>
      <c r="D64" s="6" t="s">
        <v>52</v>
      </c>
      <c r="E64" s="77"/>
      <c r="F64" s="77"/>
      <c r="L64" s="70"/>
    </row>
    <row r="65" spans="1:12" ht="15.6" thickBot="1" x14ac:dyDescent="0.3">
      <c r="A65" s="71"/>
      <c r="B65" s="64"/>
      <c r="C65" s="64"/>
      <c r="D65" s="78"/>
      <c r="E65" s="66"/>
      <c r="F65" s="66"/>
      <c r="G65" s="64"/>
      <c r="H65" s="64"/>
      <c r="I65" s="64"/>
      <c r="J65" s="64"/>
      <c r="K65" s="64"/>
      <c r="L65" s="72"/>
    </row>
    <row r="66" spans="1:12" x14ac:dyDescent="0.25">
      <c r="A66" s="8"/>
      <c r="B66" s="9"/>
      <c r="C66" s="9"/>
      <c r="D66" s="69"/>
      <c r="E66" s="69"/>
      <c r="F66" s="69"/>
      <c r="G66" s="9"/>
      <c r="H66" s="9"/>
      <c r="I66" s="9"/>
      <c r="J66" s="9"/>
      <c r="K66" s="9"/>
      <c r="L66" s="10"/>
    </row>
    <row r="67" spans="1:12" x14ac:dyDescent="0.25">
      <c r="A67" s="14" t="s">
        <v>55</v>
      </c>
      <c r="D67" s="15" t="s">
        <v>56</v>
      </c>
      <c r="L67" s="70"/>
    </row>
    <row r="68" spans="1:12" x14ac:dyDescent="0.25">
      <c r="A68" s="11"/>
      <c r="D68" s="88" t="s">
        <v>57</v>
      </c>
      <c r="E68" s="88"/>
      <c r="F68" s="88"/>
      <c r="G68" s="88"/>
      <c r="H68" s="88"/>
      <c r="L68" s="70"/>
    </row>
    <row r="69" spans="1:12" ht="15.6" thickBot="1" x14ac:dyDescent="0.3">
      <c r="A69" s="71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72"/>
    </row>
  </sheetData>
  <mergeCells count="9">
    <mergeCell ref="D51:H51"/>
    <mergeCell ref="F22:H22"/>
    <mergeCell ref="D68:H68"/>
    <mergeCell ref="A1:L1"/>
    <mergeCell ref="A6:L6"/>
    <mergeCell ref="H42:L42"/>
    <mergeCell ref="H41:L41"/>
    <mergeCell ref="A2:B4"/>
    <mergeCell ref="A26:L26"/>
  </mergeCells>
  <hyperlinks>
    <hyperlink ref="F22" r:id="rId1" xr:uid="{00000000-0004-0000-0000-000000000000}"/>
    <hyperlink ref="D63" r:id="rId2" xr:uid="{B4C2BD74-4626-420A-92BC-1A293BBDE706}"/>
    <hyperlink ref="D64" r:id="rId3" xr:uid="{0298AFC8-86BD-4B2E-9921-84FA714CB7AB}"/>
    <hyperlink ref="D68" r:id="rId4" xr:uid="{0A4C67F6-12E7-48D6-A9DD-430FDABA0293}"/>
    <hyperlink ref="D51:H51" r:id="rId5" display="https://www.cdtfa.ca.gov/taxes-and-fees/sales-use-tax-rates.htm" xr:uid="{0B5D4B18-4975-41AE-B5FB-07E31391A78B}"/>
    <hyperlink ref="F22:H22" r:id="rId6" display="https://eddservices.edd.ca.gov/tap/open/rateinquiry/ " xr:uid="{F737C512-03D5-4A13-BBE2-1DF8D046BE04}"/>
  </hyperlinks>
  <pageMargins left="0.5" right="0.5" top="0.25" bottom="0.25" header="0" footer="0.3"/>
  <pageSetup scale="5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2333C-A9F4-44C0-A615-8C3CCCACBFF9}">
  <dimension ref="B5:C10"/>
  <sheetViews>
    <sheetView workbookViewId="0">
      <selection activeCell="B10" sqref="B10"/>
    </sheetView>
  </sheetViews>
  <sheetFormatPr defaultRowHeight="15" x14ac:dyDescent="0.25"/>
  <cols>
    <col min="2" max="2" width="50.08203125" style="1" customWidth="1"/>
    <col min="3" max="3" width="24.75" style="2" bestFit="1" customWidth="1"/>
  </cols>
  <sheetData>
    <row r="5" spans="2:3" ht="15.6" x14ac:dyDescent="0.3">
      <c r="B5" s="86" t="s">
        <v>49</v>
      </c>
      <c r="C5" s="86"/>
    </row>
    <row r="6" spans="2:3" ht="30" x14ac:dyDescent="0.25">
      <c r="B6" s="3" t="s">
        <v>72</v>
      </c>
      <c r="C6" s="4" t="s">
        <v>44</v>
      </c>
    </row>
    <row r="7" spans="2:3" ht="30" x14ac:dyDescent="0.25">
      <c r="B7" s="3" t="s">
        <v>73</v>
      </c>
      <c r="C7" s="4" t="s">
        <v>44</v>
      </c>
    </row>
    <row r="8" spans="2:3" ht="30" x14ac:dyDescent="0.25">
      <c r="B8" s="3" t="s">
        <v>48</v>
      </c>
      <c r="C8" s="4" t="s">
        <v>45</v>
      </c>
    </row>
    <row r="9" spans="2:3" ht="30" x14ac:dyDescent="0.25">
      <c r="B9" s="3" t="s">
        <v>46</v>
      </c>
      <c r="C9" s="4" t="s">
        <v>45</v>
      </c>
    </row>
    <row r="10" spans="2:3" ht="30" x14ac:dyDescent="0.25">
      <c r="B10" s="3" t="s">
        <v>47</v>
      </c>
      <c r="C10" s="4" t="s">
        <v>45</v>
      </c>
    </row>
  </sheetData>
  <mergeCells count="1">
    <mergeCell ref="B5:C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283d02e-011d-4d9a-881d-80a7bd6ea84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0814619F346547ADA9E27F4840AEE5" ma:contentTypeVersion="7" ma:contentTypeDescription="Create a new document." ma:contentTypeScope="" ma:versionID="482d7d1225919046419e2d690bf06455">
  <xsd:schema xmlns:xsd="http://www.w3.org/2001/XMLSchema" xmlns:xs="http://www.w3.org/2001/XMLSchema" xmlns:p="http://schemas.microsoft.com/office/2006/metadata/properties" xmlns:ns3="5f384689-9da8-441f-be40-ca7e544f05d8" xmlns:ns4="4283d02e-011d-4d9a-881d-80a7bd6ea849" targetNamespace="http://schemas.microsoft.com/office/2006/metadata/properties" ma:root="true" ma:fieldsID="675ef454322ee32cc1702d8ddfb77475" ns3:_="" ns4:_="">
    <xsd:import namespace="5f384689-9da8-441f-be40-ca7e544f05d8"/>
    <xsd:import namespace="4283d02e-011d-4d9a-881d-80a7bd6ea84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384689-9da8-441f-be40-ca7e544f05d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83d02e-011d-4d9a-881d-80a7bd6ea8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389A22-D2C0-43E6-9E7B-34A93E5E4B3D}">
  <ds:schemaRefs>
    <ds:schemaRef ds:uri="http://www.w3.org/XML/1998/namespace"/>
    <ds:schemaRef ds:uri="http://purl.org/dc/terms/"/>
    <ds:schemaRef ds:uri="4283d02e-011d-4d9a-881d-80a7bd6ea849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5f384689-9da8-441f-be40-ca7e544f05d8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B07C404-5CDA-44DE-BC02-19886B1ADB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384689-9da8-441f-be40-ca7e544f05d8"/>
    <ds:schemaRef ds:uri="4283d02e-011d-4d9a-881d-80a7bd6ea8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A4EEA2-6894-4CA2-BFA6-E85D5C85EE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Year-End</vt:lpstr>
      <vt:lpstr>January Deadlines</vt:lpstr>
      <vt:lpstr>'Year-End'!Print_Area</vt:lpstr>
    </vt:vector>
  </TitlesOfParts>
  <Company>GRIMBLEBY COLEMAN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GC_________________________</dc:creator>
  <cp:lastModifiedBy>Christy Boss</cp:lastModifiedBy>
  <cp:lastPrinted>2023-12-28T13:56:46Z</cp:lastPrinted>
  <dcterms:created xsi:type="dcterms:W3CDTF">1998-01-29T18:09:45Z</dcterms:created>
  <dcterms:modified xsi:type="dcterms:W3CDTF">2023-12-28T15:17:26Z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thAndName">
    <vt:lpwstr>H:\My Documents\W-2RECON.XLS</vt:lpwstr>
  </property>
  <property fmtid="{D5CDD505-2E9C-101B-9397-08002B2CF9AE}" pid="3" name="ContentTypeId">
    <vt:lpwstr>0x010100BA0814619F346547ADA9E27F4840AEE5</vt:lpwstr>
  </property>
</Properties>
</file>